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Jobs\_2023\Projekční a stavební s.r.o\Rekonstrukce vybraných WC na MŠ Kroměříž\profese\"/>
    </mc:Choice>
  </mc:AlternateContent>
  <xr:revisionPtr revIDLastSave="0" documentId="13_ncr:1_{385B3CAF-8134-46A3-979E-58D6DC7C7D5C}" xr6:coauthVersionLast="47" xr6:coauthVersionMax="47" xr10:uidLastSave="{00000000-0000-0000-0000-000000000000}"/>
  <bookViews>
    <workbookView xWindow="38280" yWindow="-75" windowWidth="29040" windowHeight="17520" xr2:uid="{7F74CABC-2C94-424F-BDA9-36FEAD4BBB3B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40" i="1"/>
  <c r="G8" i="1"/>
  <c r="G11" i="1"/>
  <c r="G12" i="1"/>
  <c r="G13" i="1"/>
  <c r="G14" i="1"/>
  <c r="G15" i="1"/>
  <c r="G16" i="1"/>
  <c r="G17" i="1"/>
  <c r="G18" i="1"/>
  <c r="G19" i="1"/>
  <c r="G20" i="1"/>
  <c r="G23" i="1"/>
  <c r="G42" i="1" s="1"/>
  <c r="G43" i="1" s="1"/>
  <c r="G26" i="1"/>
  <c r="G27" i="1"/>
  <c r="G28" i="1"/>
  <c r="G31" i="1"/>
  <c r="G32" i="1"/>
  <c r="G33" i="1"/>
  <c r="G36" i="1"/>
  <c r="G7" i="1"/>
  <c r="E8" i="1"/>
  <c r="E11" i="1"/>
  <c r="E12" i="1"/>
  <c r="E13" i="1"/>
  <c r="E14" i="1"/>
  <c r="E15" i="1"/>
  <c r="E16" i="1"/>
  <c r="E17" i="1"/>
  <c r="E18" i="1"/>
  <c r="E19" i="1"/>
  <c r="E20" i="1"/>
  <c r="E23" i="1"/>
  <c r="E26" i="1"/>
  <c r="E27" i="1"/>
  <c r="E28" i="1"/>
  <c r="E31" i="1"/>
  <c r="E32" i="1"/>
  <c r="E33" i="1"/>
  <c r="E36" i="1"/>
  <c r="E7" i="1"/>
  <c r="E42" i="1" l="1"/>
  <c r="E43" i="1" s="1"/>
  <c r="E44" i="1" s="1"/>
</calcChain>
</file>

<file path=xl/sharedStrings.xml><?xml version="1.0" encoding="utf-8"?>
<sst xmlns="http://schemas.openxmlformats.org/spreadsheetml/2006/main" count="65" uniqueCount="44">
  <si>
    <t>Soupis materiálu</t>
  </si>
  <si>
    <t>Dodávka</t>
  </si>
  <si>
    <t>Jedn.</t>
  </si>
  <si>
    <t>Počet</t>
  </si>
  <si>
    <t>dodávka</t>
  </si>
  <si>
    <t>montáž</t>
  </si>
  <si>
    <t>jedn.</t>
  </si>
  <si>
    <t>celk.</t>
  </si>
  <si>
    <t>Svítidla</t>
  </si>
  <si>
    <t>LED SVIT. CALA 18 4000K ML-411.206.32.0</t>
  </si>
  <si>
    <t>ks</t>
  </si>
  <si>
    <t>LED SVIT. CALA 12 4000K ML-411.202.32.0</t>
  </si>
  <si>
    <t>Přístroje kompletace</t>
  </si>
  <si>
    <t>3559-A06345 Přístroj přepínače střídavého, řazení 6, 6So, ABB</t>
  </si>
  <si>
    <t>3559-A07345 Přístroj přepínače křížového, řazení 7, 7So, ABB</t>
  </si>
  <si>
    <t>3559-A91345 Přístroj ovládače zapínacího se svorkou N, řazení 1/0, 1/0S, 1/0So, ABB</t>
  </si>
  <si>
    <t>3558A-A651 B Kryt spínače jednoduchý, bílá, ABB Tango</t>
  </si>
  <si>
    <t>3558A-A653 B Kryt spínače jednoduchý s průzorem, bílá, ABB Tango</t>
  </si>
  <si>
    <t>5519A-A02997 B Zásuvka jednonásobná s clonkami s víčkem, IP44, bezšroubové svorky, bílá, ABB</t>
  </si>
  <si>
    <t>3901A-B10 B Rámeček jednonásobný, bílá, ABB Tango</t>
  </si>
  <si>
    <t>3901A-B20 B Rámeček dvojnásobný vodorovný, bílá, ABB Tango</t>
  </si>
  <si>
    <t>3901A-B30 B Rámeček trojnásobný vodorovný, bílá, ABB Tango</t>
  </si>
  <si>
    <t>VENTILATOR VENTS 100 MAT S AUT.ZALUZ.+časovač</t>
  </si>
  <si>
    <t>Úložný materiál</t>
  </si>
  <si>
    <t>LISTA HRANATA 2M LHD 40X40 HD</t>
  </si>
  <si>
    <t>m</t>
  </si>
  <si>
    <t>Rozváděč a komponenty</t>
  </si>
  <si>
    <t>KOMBICHRANIC PFL6-10/1N/B/003</t>
  </si>
  <si>
    <t>KOMBICHRANIC PFL6-16/1N/B/003</t>
  </si>
  <si>
    <t>Drobný spotřební materiál k zapojení rozváděče (CYA, svorky, svorkovnice, hřebeny....)</t>
  </si>
  <si>
    <t>kpl</t>
  </si>
  <si>
    <t>Kabely</t>
  </si>
  <si>
    <t>CYKY-J 3x1,5</t>
  </si>
  <si>
    <t>CYKY-O 3x1,5</t>
  </si>
  <si>
    <t>CYKY-J 3x2,5</t>
  </si>
  <si>
    <t>Spotřební materiál</t>
  </si>
  <si>
    <t>Wago, KU68, šrouby, izolační pásky, hmoždiny, sádra…..</t>
  </si>
  <si>
    <t>Režijní náklady</t>
  </si>
  <si>
    <t>Revizní zpráva</t>
  </si>
  <si>
    <t>Doprava, amortizace, manipulace</t>
  </si>
  <si>
    <t>CELKEM bez DPH</t>
  </si>
  <si>
    <t>CELKEM vč. DPH</t>
  </si>
  <si>
    <t>CELKOVÁ CENA MATERIÁL+PRÁCE vč. DPH</t>
  </si>
  <si>
    <t>Akce:Školka Kroměříž-rekonstrukce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</si>
</sst>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2" fillId="0" borderId="0" xfId="0" applyFont="1"/>
    <xf numFmtId="164" fontId="4" fillId="0" borderId="0" xfId="1" applyNumberFormat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centerContinuous" vertical="center"/>
    </xf>
    <xf numFmtId="164" fontId="6" fillId="0" borderId="0" xfId="1" applyNumberFormat="1" applyFont="1" applyAlignment="1">
      <alignment horizontal="centerContinuous" vertical="center"/>
    </xf>
    <xf numFmtId="164" fontId="5" fillId="0" borderId="0" xfId="1" applyNumberFormat="1" applyFont="1" applyAlignment="1">
      <alignment vertical="center"/>
    </xf>
    <xf numFmtId="164" fontId="7" fillId="0" borderId="0" xfId="1" applyNumberFormat="1" applyFont="1" applyAlignment="1">
      <alignment horizontal="left" vertical="center"/>
    </xf>
    <xf numFmtId="4" fontId="7" fillId="0" borderId="0" xfId="1" applyNumberFormat="1" applyFont="1" applyAlignment="1">
      <alignment horizontal="right" vertical="center"/>
    </xf>
    <xf numFmtId="164" fontId="7" fillId="0" borderId="0" xfId="1" applyNumberFormat="1" applyFont="1" applyAlignment="1">
      <alignment horizontal="right" vertical="center"/>
    </xf>
    <xf numFmtId="164" fontId="8" fillId="2" borderId="3" xfId="1" applyNumberFormat="1" applyFont="1" applyFill="1" applyBorder="1" applyAlignment="1">
      <alignment horizontal="centerContinuous" vertical="center"/>
    </xf>
    <xf numFmtId="164" fontId="8" fillId="2" borderId="5" xfId="1" applyNumberFormat="1" applyFont="1" applyFill="1" applyBorder="1" applyAlignment="1">
      <alignment horizontal="centerContinuous" vertical="center"/>
    </xf>
    <xf numFmtId="4" fontId="8" fillId="2" borderId="8" xfId="1" applyNumberFormat="1" applyFont="1" applyFill="1" applyBorder="1" applyAlignment="1">
      <alignment horizontal="center" vertical="center"/>
    </xf>
    <xf numFmtId="164" fontId="8" fillId="2" borderId="9" xfId="1" applyNumberFormat="1" applyFont="1" applyFill="1" applyBorder="1" applyAlignment="1">
      <alignment horizontal="center" vertical="center"/>
    </xf>
    <xf numFmtId="164" fontId="8" fillId="2" borderId="8" xfId="1" applyNumberFormat="1" applyFont="1" applyFill="1" applyBorder="1" applyAlignment="1">
      <alignment horizontal="center" vertical="center"/>
    </xf>
    <xf numFmtId="164" fontId="8" fillId="2" borderId="10" xfId="1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11" xfId="0" applyBorder="1"/>
    <xf numFmtId="0" fontId="0" fillId="0" borderId="11" xfId="0" applyBorder="1" applyAlignment="1">
      <alignment wrapText="1"/>
    </xf>
    <xf numFmtId="165" fontId="1" fillId="0" borderId="0" xfId="0" applyNumberFormat="1" applyFont="1"/>
    <xf numFmtId="164" fontId="7" fillId="2" borderId="1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4" fontId="8" fillId="2" borderId="7" xfId="1" applyNumberFormat="1" applyFont="1" applyFill="1" applyBorder="1" applyAlignment="1">
      <alignment horizontal="center" vertical="center"/>
    </xf>
    <xf numFmtId="164" fontId="8" fillId="2" borderId="3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>
      <alignment horizontal="center" vertical="center"/>
    </xf>
    <xf numFmtId="0" fontId="0" fillId="3" borderId="11" xfId="0" applyFill="1" applyBorder="1"/>
  </cellXfs>
  <cellStyles count="2">
    <cellStyle name="Normální" xfId="0" builtinId="0"/>
    <cellStyle name="normální 3" xfId="1" xr:uid="{9A29AAAE-6C01-4BC0-BD8F-5547D414E9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C42D8-E745-40E5-96BB-F1BD40CC6605}">
  <dimension ref="A1:G44"/>
  <sheetViews>
    <sheetView tabSelected="1" workbookViewId="0"/>
  </sheetViews>
  <sheetFormatPr defaultRowHeight="15" x14ac:dyDescent="0.25"/>
  <cols>
    <col min="1" max="1" width="50.140625" customWidth="1"/>
    <col min="5" max="5" width="11" bestFit="1" customWidth="1"/>
  </cols>
  <sheetData>
    <row r="1" spans="1:7" ht="18" x14ac:dyDescent="0.25">
      <c r="A1" s="1" t="s">
        <v>0</v>
      </c>
      <c r="B1" s="2"/>
      <c r="C1" s="3"/>
      <c r="D1" s="4"/>
      <c r="E1" s="5"/>
      <c r="F1" s="6"/>
      <c r="G1" s="6"/>
    </row>
    <row r="2" spans="1:7" ht="16.5" thickBot="1" x14ac:dyDescent="0.3">
      <c r="A2" s="2" t="s">
        <v>43</v>
      </c>
      <c r="B2" s="7"/>
      <c r="C2" s="8"/>
      <c r="D2" s="8"/>
      <c r="E2" s="9"/>
      <c r="F2" s="9"/>
      <c r="G2" s="9"/>
    </row>
    <row r="3" spans="1:7" x14ac:dyDescent="0.25">
      <c r="A3" s="21" t="s">
        <v>1</v>
      </c>
      <c r="B3" s="23" t="s">
        <v>2</v>
      </c>
      <c r="C3" s="23" t="s">
        <v>3</v>
      </c>
      <c r="D3" s="25" t="s">
        <v>4</v>
      </c>
      <c r="E3" s="26"/>
      <c r="F3" s="10" t="s">
        <v>5</v>
      </c>
      <c r="G3" s="11"/>
    </row>
    <row r="4" spans="1:7" ht="15.75" thickBot="1" x14ac:dyDescent="0.3">
      <c r="A4" s="22"/>
      <c r="B4" s="24"/>
      <c r="C4" s="24"/>
      <c r="D4" s="12" t="s">
        <v>6</v>
      </c>
      <c r="E4" s="13" t="s">
        <v>7</v>
      </c>
      <c r="F4" s="14" t="s">
        <v>6</v>
      </c>
      <c r="G4" s="15" t="s">
        <v>7</v>
      </c>
    </row>
    <row r="6" spans="1:7" x14ac:dyDescent="0.25">
      <c r="A6" s="16" t="s">
        <v>8</v>
      </c>
    </row>
    <row r="7" spans="1:7" x14ac:dyDescent="0.25">
      <c r="A7" s="18" t="s">
        <v>9</v>
      </c>
      <c r="B7" s="18" t="s">
        <v>10</v>
      </c>
      <c r="C7" s="18">
        <v>12</v>
      </c>
      <c r="D7" s="27"/>
      <c r="E7" s="18">
        <f>C7*D7</f>
        <v>0</v>
      </c>
      <c r="F7" s="27"/>
      <c r="G7" s="18">
        <f>F7*C7</f>
        <v>0</v>
      </c>
    </row>
    <row r="8" spans="1:7" x14ac:dyDescent="0.25">
      <c r="A8" s="18" t="s">
        <v>11</v>
      </c>
      <c r="B8" s="18" t="s">
        <v>10</v>
      </c>
      <c r="C8" s="18">
        <v>2</v>
      </c>
      <c r="D8" s="27"/>
      <c r="E8" s="18">
        <f t="shared" ref="E8:E36" si="0">C8*D8</f>
        <v>0</v>
      </c>
      <c r="F8" s="27"/>
      <c r="G8" s="18">
        <f t="shared" ref="G8:G40" si="1">F8*C8</f>
        <v>0</v>
      </c>
    </row>
    <row r="9" spans="1:7" ht="17.25" customHeight="1" x14ac:dyDescent="0.25"/>
    <row r="10" spans="1:7" x14ac:dyDescent="0.25">
      <c r="A10" s="16" t="s">
        <v>12</v>
      </c>
    </row>
    <row r="11" spans="1:7" ht="30" x14ac:dyDescent="0.25">
      <c r="A11" s="19" t="s">
        <v>13</v>
      </c>
      <c r="B11" s="18" t="s">
        <v>10</v>
      </c>
      <c r="C11" s="18">
        <v>8</v>
      </c>
      <c r="D11" s="27"/>
      <c r="E11" s="18">
        <f t="shared" si="0"/>
        <v>0</v>
      </c>
      <c r="F11" s="27"/>
      <c r="G11" s="18">
        <f t="shared" si="1"/>
        <v>0</v>
      </c>
    </row>
    <row r="12" spans="1:7" ht="30" x14ac:dyDescent="0.25">
      <c r="A12" s="19" t="s">
        <v>14</v>
      </c>
      <c r="B12" s="18" t="s">
        <v>10</v>
      </c>
      <c r="C12" s="18">
        <v>4</v>
      </c>
      <c r="D12" s="27"/>
      <c r="E12" s="18">
        <f t="shared" si="0"/>
        <v>0</v>
      </c>
      <c r="F12" s="27"/>
      <c r="G12" s="18">
        <f t="shared" si="1"/>
        <v>0</v>
      </c>
    </row>
    <row r="13" spans="1:7" ht="30" x14ac:dyDescent="0.25">
      <c r="A13" s="19" t="s">
        <v>15</v>
      </c>
      <c r="B13" s="18" t="s">
        <v>10</v>
      </c>
      <c r="C13" s="18">
        <v>2</v>
      </c>
      <c r="D13" s="27"/>
      <c r="E13" s="18">
        <f t="shared" si="0"/>
        <v>0</v>
      </c>
      <c r="F13" s="27"/>
      <c r="G13" s="18">
        <f t="shared" si="1"/>
        <v>0</v>
      </c>
    </row>
    <row r="14" spans="1:7" ht="30" x14ac:dyDescent="0.25">
      <c r="A14" s="19" t="s">
        <v>16</v>
      </c>
      <c r="B14" s="18" t="s">
        <v>10</v>
      </c>
      <c r="C14" s="18">
        <v>12</v>
      </c>
      <c r="D14" s="27"/>
      <c r="E14" s="18">
        <f t="shared" si="0"/>
        <v>0</v>
      </c>
      <c r="F14" s="27"/>
      <c r="G14" s="18">
        <f t="shared" si="1"/>
        <v>0</v>
      </c>
    </row>
    <row r="15" spans="1:7" ht="30" x14ac:dyDescent="0.25">
      <c r="A15" s="19" t="s">
        <v>17</v>
      </c>
      <c r="B15" s="18" t="s">
        <v>10</v>
      </c>
      <c r="C15" s="18">
        <v>2</v>
      </c>
      <c r="D15" s="27"/>
      <c r="E15" s="18">
        <f t="shared" si="0"/>
        <v>0</v>
      </c>
      <c r="F15" s="27"/>
      <c r="G15" s="18">
        <f t="shared" si="1"/>
        <v>0</v>
      </c>
    </row>
    <row r="16" spans="1:7" ht="30" x14ac:dyDescent="0.25">
      <c r="A16" s="19" t="s">
        <v>18</v>
      </c>
      <c r="B16" s="18" t="s">
        <v>10</v>
      </c>
      <c r="C16" s="18">
        <v>6</v>
      </c>
      <c r="D16" s="27"/>
      <c r="E16" s="18">
        <f t="shared" si="0"/>
        <v>0</v>
      </c>
      <c r="F16" s="27"/>
      <c r="G16" s="18">
        <f t="shared" si="1"/>
        <v>0</v>
      </c>
    </row>
    <row r="17" spans="1:7" x14ac:dyDescent="0.25">
      <c r="A17" s="19" t="s">
        <v>19</v>
      </c>
      <c r="B17" s="18" t="s">
        <v>10</v>
      </c>
      <c r="C17" s="18">
        <v>10</v>
      </c>
      <c r="D17" s="27"/>
      <c r="E17" s="18">
        <f t="shared" si="0"/>
        <v>0</v>
      </c>
      <c r="F17" s="27"/>
      <c r="G17" s="18">
        <f t="shared" si="1"/>
        <v>0</v>
      </c>
    </row>
    <row r="18" spans="1:7" ht="30" x14ac:dyDescent="0.25">
      <c r="A18" s="19" t="s">
        <v>20</v>
      </c>
      <c r="B18" s="18" t="s">
        <v>10</v>
      </c>
      <c r="C18" s="18">
        <v>2</v>
      </c>
      <c r="D18" s="27"/>
      <c r="E18" s="18">
        <f t="shared" si="0"/>
        <v>0</v>
      </c>
      <c r="F18" s="27"/>
      <c r="G18" s="18">
        <f t="shared" si="1"/>
        <v>0</v>
      </c>
    </row>
    <row r="19" spans="1:7" ht="30" x14ac:dyDescent="0.25">
      <c r="A19" s="19" t="s">
        <v>21</v>
      </c>
      <c r="B19" s="18" t="s">
        <v>10</v>
      </c>
      <c r="C19" s="18">
        <v>2</v>
      </c>
      <c r="D19" s="27"/>
      <c r="E19" s="18">
        <f t="shared" si="0"/>
        <v>0</v>
      </c>
      <c r="F19" s="27"/>
      <c r="G19" s="18">
        <f t="shared" si="1"/>
        <v>0</v>
      </c>
    </row>
    <row r="20" spans="1:7" x14ac:dyDescent="0.25">
      <c r="A20" s="19" t="s">
        <v>22</v>
      </c>
      <c r="B20" s="18" t="s">
        <v>10</v>
      </c>
      <c r="C20" s="18">
        <v>2</v>
      </c>
      <c r="D20" s="27"/>
      <c r="E20" s="18">
        <f t="shared" si="0"/>
        <v>0</v>
      </c>
      <c r="F20" s="27"/>
      <c r="G20" s="18">
        <f t="shared" si="1"/>
        <v>0</v>
      </c>
    </row>
    <row r="22" spans="1:7" x14ac:dyDescent="0.25">
      <c r="A22" s="17" t="s">
        <v>23</v>
      </c>
    </row>
    <row r="23" spans="1:7" x14ac:dyDescent="0.25">
      <c r="A23" s="19" t="s">
        <v>24</v>
      </c>
      <c r="B23" s="18" t="s">
        <v>25</v>
      </c>
      <c r="C23" s="18">
        <v>10</v>
      </c>
      <c r="D23" s="27"/>
      <c r="E23" s="18">
        <f t="shared" si="0"/>
        <v>0</v>
      </c>
      <c r="F23" s="27"/>
      <c r="G23" s="18">
        <f t="shared" si="1"/>
        <v>0</v>
      </c>
    </row>
    <row r="25" spans="1:7" x14ac:dyDescent="0.25">
      <c r="A25" s="16" t="s">
        <v>26</v>
      </c>
    </row>
    <row r="26" spans="1:7" x14ac:dyDescent="0.25">
      <c r="A26" s="19" t="s">
        <v>27</v>
      </c>
      <c r="B26" s="18" t="s">
        <v>10</v>
      </c>
      <c r="C26" s="18">
        <v>2</v>
      </c>
      <c r="D26" s="27"/>
      <c r="E26" s="18">
        <f t="shared" si="0"/>
        <v>0</v>
      </c>
      <c r="F26" s="27"/>
      <c r="G26" s="18">
        <f t="shared" si="1"/>
        <v>0</v>
      </c>
    </row>
    <row r="27" spans="1:7" x14ac:dyDescent="0.25">
      <c r="A27" s="19" t="s">
        <v>28</v>
      </c>
      <c r="B27" s="18" t="s">
        <v>10</v>
      </c>
      <c r="C27" s="18">
        <v>2</v>
      </c>
      <c r="D27" s="27"/>
      <c r="E27" s="18">
        <f t="shared" si="0"/>
        <v>0</v>
      </c>
      <c r="F27" s="27"/>
      <c r="G27" s="18">
        <f t="shared" si="1"/>
        <v>0</v>
      </c>
    </row>
    <row r="28" spans="1:7" ht="30" x14ac:dyDescent="0.25">
      <c r="A28" s="19" t="s">
        <v>29</v>
      </c>
      <c r="B28" s="18" t="s">
        <v>30</v>
      </c>
      <c r="C28" s="18">
        <v>1</v>
      </c>
      <c r="D28" s="27"/>
      <c r="E28" s="18">
        <f t="shared" si="0"/>
        <v>0</v>
      </c>
      <c r="F28" s="27"/>
      <c r="G28" s="18">
        <f t="shared" si="1"/>
        <v>0</v>
      </c>
    </row>
    <row r="30" spans="1:7" x14ac:dyDescent="0.25">
      <c r="A30" s="17" t="s">
        <v>31</v>
      </c>
    </row>
    <row r="31" spans="1:7" x14ac:dyDescent="0.25">
      <c r="A31" s="19" t="s">
        <v>32</v>
      </c>
      <c r="B31" s="18" t="s">
        <v>25</v>
      </c>
      <c r="C31" s="18">
        <v>200</v>
      </c>
      <c r="D31" s="27"/>
      <c r="E31" s="18">
        <f t="shared" si="0"/>
        <v>0</v>
      </c>
      <c r="F31" s="27"/>
      <c r="G31" s="18">
        <f t="shared" si="1"/>
        <v>0</v>
      </c>
    </row>
    <row r="32" spans="1:7" x14ac:dyDescent="0.25">
      <c r="A32" s="19" t="s">
        <v>33</v>
      </c>
      <c r="B32" s="18" t="s">
        <v>25</v>
      </c>
      <c r="C32" s="18">
        <v>100</v>
      </c>
      <c r="D32" s="27"/>
      <c r="E32" s="18">
        <f t="shared" si="0"/>
        <v>0</v>
      </c>
      <c r="F32" s="27"/>
      <c r="G32" s="18">
        <f t="shared" si="1"/>
        <v>0</v>
      </c>
    </row>
    <row r="33" spans="1:7" x14ac:dyDescent="0.25">
      <c r="A33" s="19" t="s">
        <v>34</v>
      </c>
      <c r="B33" s="18" t="s">
        <v>25</v>
      </c>
      <c r="C33" s="18">
        <v>100</v>
      </c>
      <c r="D33" s="27"/>
      <c r="E33" s="18">
        <f t="shared" si="0"/>
        <v>0</v>
      </c>
      <c r="F33" s="27"/>
      <c r="G33" s="18">
        <f t="shared" si="1"/>
        <v>0</v>
      </c>
    </row>
    <row r="35" spans="1:7" x14ac:dyDescent="0.25">
      <c r="A35" s="17" t="s">
        <v>35</v>
      </c>
    </row>
    <row r="36" spans="1:7" ht="18" customHeight="1" x14ac:dyDescent="0.25">
      <c r="A36" s="19" t="s">
        <v>36</v>
      </c>
      <c r="B36" s="18" t="s">
        <v>30</v>
      </c>
      <c r="C36" s="18">
        <v>1</v>
      </c>
      <c r="D36" s="27"/>
      <c r="E36" s="18">
        <f t="shared" si="0"/>
        <v>0</v>
      </c>
      <c r="F36" s="27"/>
      <c r="G36" s="18">
        <f t="shared" si="1"/>
        <v>0</v>
      </c>
    </row>
    <row r="38" spans="1:7" x14ac:dyDescent="0.25">
      <c r="A38" s="16" t="s">
        <v>37</v>
      </c>
    </row>
    <row r="39" spans="1:7" x14ac:dyDescent="0.25">
      <c r="A39" s="18" t="s">
        <v>38</v>
      </c>
      <c r="B39" s="18" t="s">
        <v>10</v>
      </c>
      <c r="C39" s="18">
        <v>1</v>
      </c>
      <c r="D39" s="18"/>
      <c r="E39" s="18"/>
      <c r="F39" s="27"/>
      <c r="G39" s="18">
        <f t="shared" si="1"/>
        <v>0</v>
      </c>
    </row>
    <row r="40" spans="1:7" x14ac:dyDescent="0.25">
      <c r="A40" s="18" t="s">
        <v>39</v>
      </c>
      <c r="B40" s="18" t="s">
        <v>30</v>
      </c>
      <c r="C40" s="18">
        <v>1</v>
      </c>
      <c r="D40" s="18"/>
      <c r="E40" s="18"/>
      <c r="F40" s="27"/>
      <c r="G40" s="18">
        <f t="shared" si="1"/>
        <v>0</v>
      </c>
    </row>
    <row r="42" spans="1:7" x14ac:dyDescent="0.25">
      <c r="A42" s="16" t="s">
        <v>40</v>
      </c>
      <c r="B42" s="16"/>
      <c r="C42" s="16"/>
      <c r="D42" s="16"/>
      <c r="E42" s="20">
        <f>SUM(E7:E36)</f>
        <v>0</v>
      </c>
      <c r="F42" s="20"/>
      <c r="G42" s="20">
        <f>SUM(G7:G40)</f>
        <v>0</v>
      </c>
    </row>
    <row r="43" spans="1:7" x14ac:dyDescent="0.25">
      <c r="A43" s="16" t="s">
        <v>41</v>
      </c>
      <c r="B43" s="16"/>
      <c r="C43" s="16"/>
      <c r="D43" s="16"/>
      <c r="E43" s="20">
        <f>E42*1.21</f>
        <v>0</v>
      </c>
      <c r="F43" s="20"/>
      <c r="G43" s="20">
        <f>G42*1.21</f>
        <v>0</v>
      </c>
    </row>
    <row r="44" spans="1:7" x14ac:dyDescent="0.25">
      <c r="A44" s="16" t="s">
        <v>42</v>
      </c>
      <c r="B44" s="16"/>
      <c r="C44" s="16"/>
      <c r="D44" s="16"/>
      <c r="E44" s="20">
        <f>E43+G43</f>
        <v>0</v>
      </c>
    </row>
  </sheetData>
  <mergeCells count="4">
    <mergeCell ref="A3:A4"/>
    <mergeCell ref="B3:B4"/>
    <mergeCell ref="C3:C4"/>
    <mergeCell ref="D3:E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NZBHP</dc:creator>
  <cp:keywords/>
  <dc:description/>
  <cp:lastModifiedBy>Boss</cp:lastModifiedBy>
  <cp:revision/>
  <dcterms:created xsi:type="dcterms:W3CDTF">2023-04-12T12:27:08Z</dcterms:created>
  <dcterms:modified xsi:type="dcterms:W3CDTF">2023-04-24T08:35:55Z</dcterms:modified>
  <cp:category/>
  <cp:contentStatus/>
</cp:coreProperties>
</file>